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VA\EVENEMENTIEL\2022 JFM TOURS\"/>
    </mc:Choice>
  </mc:AlternateContent>
  <xr:revisionPtr revIDLastSave="0" documentId="13_ncr:1_{7DC09D89-B323-4D43-8CA5-2DBB1806FD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DF 2020" sheetId="1" r:id="rId1"/>
  </sheets>
  <definedNames>
    <definedName name="_xlnm.Print_Area" localSheetId="0">'NDF 2020'!$A$1:$I$116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105" i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39" i="1"/>
  <c r="I27" i="1"/>
  <c r="I106" i="1" l="1"/>
  <c r="I108" i="1" s="1"/>
  <c r="A62" i="1" l="1"/>
  <c r="I19" i="1"/>
  <c r="I18" i="1"/>
  <c r="I17" i="1"/>
  <c r="I16" i="1"/>
  <c r="I15" i="1"/>
  <c r="I14" i="1"/>
  <c r="I28" i="1"/>
  <c r="I29" i="1"/>
  <c r="C71" i="1"/>
  <c r="C70" i="1"/>
  <c r="C69" i="1"/>
  <c r="I107" i="1"/>
  <c r="F13" i="1"/>
  <c r="I13" i="1" s="1"/>
  <c r="I22" i="1" l="1"/>
  <c r="I31" i="1"/>
  <c r="I41" i="1" l="1"/>
</calcChain>
</file>

<file path=xl/sharedStrings.xml><?xml version="1.0" encoding="utf-8"?>
<sst xmlns="http://schemas.openxmlformats.org/spreadsheetml/2006/main" count="86" uniqueCount="76">
  <si>
    <t>EVENEMENT REMBOURSE :</t>
  </si>
  <si>
    <t>NOM - PRENOM :</t>
  </si>
  <si>
    <t xml:space="preserve">ADRESSE : </t>
  </si>
  <si>
    <t>TRANSPORTS</t>
  </si>
  <si>
    <t xml:space="preserve"> </t>
  </si>
  <si>
    <t>Analytique</t>
  </si>
  <si>
    <t>DATE</t>
  </si>
  <si>
    <t>MOTIF DES FRAIS</t>
  </si>
  <si>
    <t>AVION</t>
  </si>
  <si>
    <t>SNCF</t>
  </si>
  <si>
    <t>VEHICULE PERSONNEL (1)</t>
  </si>
  <si>
    <t>AUTRES</t>
  </si>
  <si>
    <t>SOUS</t>
  </si>
  <si>
    <t>Nbre Kms</t>
  </si>
  <si>
    <t>Péage, Park.</t>
  </si>
  <si>
    <t>Taxi, métro...</t>
  </si>
  <si>
    <t>TOTAL</t>
  </si>
  <si>
    <t>SOUS TOTAL (1)</t>
  </si>
  <si>
    <t>HOTEL, RESTAURANT</t>
  </si>
  <si>
    <t>RESTAURANT (2)</t>
  </si>
  <si>
    <t>HOTEL</t>
  </si>
  <si>
    <t>Nbre repas</t>
  </si>
  <si>
    <t>Total</t>
  </si>
  <si>
    <t>Nbre nuits</t>
  </si>
  <si>
    <t>SOUS TOTAL (2)</t>
  </si>
  <si>
    <t>SOUS TOTAUX</t>
  </si>
  <si>
    <t>Affranchissement</t>
  </si>
  <si>
    <t>Téléphone</t>
  </si>
  <si>
    <t>Fournitures</t>
  </si>
  <si>
    <t>Réglé le :</t>
  </si>
  <si>
    <t>Chèque N° :</t>
  </si>
  <si>
    <t>date:</t>
  </si>
  <si>
    <t>signature :</t>
  </si>
  <si>
    <t>ABANDON DE VOS FRAIS SOUS FORME DE DON A L'ASSOCIATION</t>
  </si>
  <si>
    <t>Tel: 01 40 78 91 91 - Fax : 01 45 80 86 44</t>
  </si>
  <si>
    <t>Autres (préciser)</t>
  </si>
  <si>
    <t>Visa Président ou Trésorier ou</t>
  </si>
  <si>
    <t xml:space="preserve">                                                             DETAIL DES KILOMETRES POUR LES DEPLACEMENTS EFFECTUES EN VEHICULE PERSONNEL</t>
  </si>
  <si>
    <t>Date</t>
  </si>
  <si>
    <t>Objet de la mission, et personnes rencontrées</t>
  </si>
  <si>
    <t>Kms Aller</t>
  </si>
  <si>
    <t>Total Kms</t>
  </si>
  <si>
    <t>Lieux de départ et d'arrivée</t>
  </si>
  <si>
    <r>
      <t xml:space="preserve">réparations… , c'est-à-dire </t>
    </r>
    <r>
      <rPr>
        <i/>
        <sz val="10"/>
        <rFont val="Calibri"/>
        <family val="2"/>
      </rPr>
      <t>"forfait de remboursement kilométrique pour usage du véhicule personnel"</t>
    </r>
  </si>
  <si>
    <t>Ne pas omettre d'inscrire le nom de chaque invité remboursé sur la note de restaurant</t>
  </si>
  <si>
    <t>AUTRES FRAIS REMBOURSABLES</t>
  </si>
  <si>
    <t>Visa Délégué territorial, Organisateur</t>
  </si>
  <si>
    <t>de Virade, ou Siège</t>
  </si>
  <si>
    <t>Total des Kms (montant reporté sur la note de remboursement de frais)</t>
  </si>
  <si>
    <t>ou Directeur du Département</t>
  </si>
  <si>
    <r>
      <t xml:space="preserve">Vaincre la Mucoviscidose  </t>
    </r>
    <r>
      <rPr>
        <sz val="11"/>
        <rFont val="Calibri"/>
        <family val="2"/>
      </rPr>
      <t xml:space="preserve">                            181, rue de Tolbiac 75013 Paris</t>
    </r>
  </si>
  <si>
    <t>Visa Délégué territorial, Org. Virade</t>
  </si>
  <si>
    <t>(signature obligatoire)</t>
  </si>
  <si>
    <r>
      <t>Kms Retour</t>
    </r>
    <r>
      <rPr>
        <sz val="8"/>
        <rFont val="Calibri"/>
        <family val="2"/>
      </rPr>
      <t xml:space="preserve"> (le cas échéant)</t>
    </r>
  </si>
  <si>
    <t>Secrétaire Général ou Directeur Général</t>
  </si>
  <si>
    <t>Si vous souhaitez faire don de vos frais à notre association, vous pouvez renoncer expressément au remboursement des frais ci-</t>
  </si>
  <si>
    <t>certifie renoncer au remboursement des frais ci-dessus, et les laisser à l'association Vaincre la Mucoviscidose en tant que don"</t>
  </si>
  <si>
    <r>
      <t xml:space="preserve">dessus </t>
    </r>
    <r>
      <rPr>
        <b/>
        <sz val="11"/>
        <rFont val="Calibri"/>
        <family val="2"/>
      </rPr>
      <t>en adressant vos justificatifs avant le 30 novembre</t>
    </r>
    <r>
      <rPr>
        <sz val="11"/>
        <rFont val="Calibri"/>
        <family val="2"/>
      </rPr>
      <t xml:space="preserve"> de chaque année en inscrivant la mention : </t>
    </r>
    <r>
      <rPr>
        <i/>
        <sz val="11"/>
        <rFont val="Calibri"/>
        <family val="2"/>
      </rPr>
      <t xml:space="preserve">"Je soussigné (prénom - NOM) </t>
    </r>
  </si>
  <si>
    <r>
      <t>Vaincre la Mucoviscidose</t>
    </r>
    <r>
      <rPr>
        <sz val="11"/>
        <rFont val="Calibri"/>
        <family val="2"/>
      </rPr>
      <t xml:space="preserve"> établira un reçu fiscal annuel au nom du bénévole qui le joindra à sa déclaration d'impôt sur le revenu</t>
    </r>
  </si>
  <si>
    <r>
      <t xml:space="preserve">Les notes de frais donnant lieu à règlement ne sont plus remboursées passé un délai de 3 mois après la date de l'événement. </t>
    </r>
    <r>
      <rPr>
        <sz val="11"/>
        <rFont val="Calibri"/>
        <family val="2"/>
      </rPr>
      <t>Pour les abandons de frais sous forme de don, voir l'encadré correspondant ci-dessous.</t>
    </r>
  </si>
  <si>
    <t xml:space="preserve">DATE :                                 L' intéressé (e) : </t>
  </si>
  <si>
    <t xml:space="preserve">DATE :                     L' intéressé (e) : </t>
  </si>
  <si>
    <t xml:space="preserve">SOUS TOTAL </t>
  </si>
  <si>
    <t>TOTAL GENERAL (3)</t>
  </si>
  <si>
    <t>Pour toute demande de remboursement, merci de JOINDRE LES JUSTIFICATIFS ORIGINAUX + RIB</t>
  </si>
  <si>
    <t>E-MAIL :</t>
  </si>
  <si>
    <t>(3)  Si 1ère note de frais, joindre votre RIB pour le reglement</t>
  </si>
  <si>
    <t>(en 2020 : 66 % des remboursements de frais déductibles dans la limite de 20 % du revenu imposable)</t>
  </si>
  <si>
    <t>Montant de 0,321 € par km en 2021, en cas d'abandon des frais en don (voir ci dessous) - Art 200 CGI</t>
  </si>
  <si>
    <t>ou valorisé à 0,321 € par Km (en cas d'abandon de la note de frais en don) :</t>
  </si>
  <si>
    <t>JFM 2022 + Assemblée Générale</t>
  </si>
  <si>
    <t>REMBOURSEMENT DE FRAIS 2022</t>
  </si>
  <si>
    <t>(2) Repas : sur frais réel plafonné à 18,30 €  par repas et par personne en 2022</t>
  </si>
  <si>
    <t>Mise à jour le 03 mars 2022</t>
  </si>
  <si>
    <r>
      <t>(1)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A concurrence d'un billet SNCF 2ème classe</t>
    </r>
    <r>
      <rPr>
        <sz val="10"/>
        <rFont val="Calibri"/>
        <family val="2"/>
      </rPr>
      <t>, selon le barême en vigueur :</t>
    </r>
    <r>
      <rPr>
        <b/>
        <sz val="10"/>
        <rFont val="Calibri"/>
        <family val="2"/>
      </rPr>
      <t xml:space="preserve"> 0,32 € </t>
    </r>
    <r>
      <rPr>
        <sz val="10"/>
        <rFont val="Calibri"/>
        <family val="2"/>
      </rPr>
      <t>par km justifié, incluant essence, entretien,assurance,</t>
    </r>
  </si>
  <si>
    <t>soit, valorisé à 0,32 € par Km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</si>
</sst>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dd/mm/yy;@"/>
    <numFmt numFmtId="165" formatCode="#,##0.00\ &quot;€&quot;"/>
    <numFmt numFmtId="166" formatCode="#,##0.00\ [$€-1]"/>
    <numFmt numFmtId="167" formatCode="_-* #,##0.00\ [$€]_-;\-* #,##0.00\ [$€]_-;_-* &quot;-&quot;??\ [$€]_-;_-@_-"/>
    <numFmt numFmtId="168" formatCode="#,##0.00\ &quot;€&quot;;[Red]#,##0.00\ &quot;€&quot;"/>
    <numFmt numFmtId="169" formatCode="d/m/yy;@"/>
  </numFmts>
  <fonts count="25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b/>
      <u/>
      <sz val="11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10"/>
      <name val="Arial"/>
      <family val="2"/>
    </font>
    <font>
      <b/>
      <sz val="22"/>
      <name val="Calibri"/>
      <family val="2"/>
    </font>
    <font>
      <b/>
      <i/>
      <sz val="11"/>
      <color indexed="9"/>
      <name val="Calibri"/>
      <family val="2"/>
    </font>
    <font>
      <b/>
      <i/>
      <sz val="12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0" xfId="0" applyNumberFormat="1" applyFont="1" applyAlignment="1">
      <alignment horizontal="centerContinuous"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66" fontId="13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69" fontId="4" fillId="0" borderId="12" xfId="0" applyNumberFormat="1" applyFont="1" applyBorder="1" applyAlignment="1" applyProtection="1">
      <alignment horizontal="left" vertical="center"/>
      <protection locked="0"/>
    </xf>
    <xf numFmtId="169" fontId="4" fillId="0" borderId="13" xfId="0" applyNumberFormat="1" applyFont="1" applyBorder="1" applyAlignment="1" applyProtection="1">
      <alignment horizontal="center" vertical="center"/>
      <protection locked="0"/>
    </xf>
    <xf numFmtId="169" fontId="4" fillId="0" borderId="14" xfId="0" applyNumberFormat="1" applyFont="1" applyBorder="1" applyAlignment="1" applyProtection="1">
      <alignment horizontal="center" vertical="center"/>
      <protection locked="0"/>
    </xf>
    <xf numFmtId="169" fontId="13" fillId="0" borderId="12" xfId="0" applyNumberFormat="1" applyFont="1" applyBorder="1" applyAlignment="1" applyProtection="1">
      <alignment vertical="center"/>
      <protection locked="0"/>
    </xf>
    <xf numFmtId="169" fontId="13" fillId="0" borderId="13" xfId="0" applyNumberFormat="1" applyFont="1" applyBorder="1" applyAlignment="1" applyProtection="1">
      <alignment vertical="center"/>
      <protection locked="0"/>
    </xf>
    <xf numFmtId="169" fontId="13" fillId="0" borderId="14" xfId="0" applyNumberFormat="1" applyFont="1" applyBorder="1" applyAlignment="1" applyProtection="1">
      <alignment vertical="center"/>
      <protection locked="0"/>
    </xf>
    <xf numFmtId="0" fontId="15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4" fillId="0" borderId="22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6" fontId="8" fillId="0" borderId="25" xfId="0" applyNumberFormat="1" applyFont="1" applyFill="1" applyBorder="1" applyAlignment="1">
      <alignment vertical="center"/>
    </xf>
    <xf numFmtId="166" fontId="8" fillId="2" borderId="25" xfId="0" applyNumberFormat="1" applyFont="1" applyFill="1" applyBorder="1" applyAlignment="1">
      <alignment vertical="center"/>
    </xf>
    <xf numFmtId="0" fontId="4" fillId="0" borderId="1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13" fillId="0" borderId="15" xfId="0" applyFont="1" applyFill="1" applyBorder="1" applyAlignment="1" applyProtection="1">
      <alignment horizontal="right" vertical="center"/>
    </xf>
    <xf numFmtId="166" fontId="8" fillId="0" borderId="25" xfId="0" applyNumberFormat="1" applyFont="1" applyFill="1" applyBorder="1" applyAlignment="1" applyProtection="1">
      <alignment vertical="center"/>
    </xf>
    <xf numFmtId="166" fontId="13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66" fontId="13" fillId="0" borderId="4" xfId="0" applyNumberFormat="1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left" vertical="center"/>
    </xf>
    <xf numFmtId="164" fontId="4" fillId="0" borderId="1" xfId="0" applyNumberFormat="1" applyFont="1" applyBorder="1" applyAlignment="1" applyProtection="1">
      <alignment horizontal="right" vertical="center"/>
    </xf>
    <xf numFmtId="0" fontId="6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65" fontId="6" fillId="0" borderId="0" xfId="0" applyNumberFormat="1" applyFont="1" applyBorder="1" applyAlignment="1" applyProtection="1">
      <alignment horizontal="right" vertical="center" wrapText="1"/>
    </xf>
    <xf numFmtId="164" fontId="2" fillId="0" borderId="28" xfId="0" applyNumberFormat="1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horizontal="right" vertical="center"/>
      <protection locked="0"/>
    </xf>
    <xf numFmtId="164" fontId="2" fillId="0" borderId="30" xfId="0" applyNumberFormat="1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right" vertical="center"/>
      <protection locked="0"/>
    </xf>
    <xf numFmtId="164" fontId="2" fillId="0" borderId="32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right" vertical="center"/>
      <protection locked="0"/>
    </xf>
    <xf numFmtId="0" fontId="21" fillId="4" borderId="21" xfId="0" applyFont="1" applyFill="1" applyBorder="1" applyAlignment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4" xfId="0" applyNumberFormat="1" applyFont="1" applyBorder="1" applyAlignment="1" applyProtection="1">
      <alignment horizontal="right" vertical="center"/>
      <protection locked="0"/>
    </xf>
    <xf numFmtId="165" fontId="4" fillId="0" borderId="12" xfId="0" applyNumberFormat="1" applyFont="1" applyBorder="1" applyAlignment="1" applyProtection="1">
      <alignment horizontal="right" vertical="center"/>
      <protection locked="0"/>
    </xf>
    <xf numFmtId="165" fontId="4" fillId="0" borderId="13" xfId="0" applyNumberFormat="1" applyFont="1" applyFill="1" applyBorder="1" applyAlignment="1" applyProtection="1">
      <alignment horizontal="right" vertical="center"/>
      <protection locked="0"/>
    </xf>
    <xf numFmtId="165" fontId="4" fillId="0" borderId="14" xfId="0" applyNumberFormat="1" applyFont="1" applyFill="1" applyBorder="1" applyAlignment="1" applyProtection="1">
      <alignment horizontal="right" vertical="center"/>
      <protection locked="0"/>
    </xf>
    <xf numFmtId="0" fontId="4" fillId="5" borderId="13" xfId="0" applyNumberFormat="1" applyFont="1" applyFill="1" applyBorder="1" applyAlignment="1" applyProtection="1">
      <alignment horizontal="right" vertical="center"/>
      <protection locked="0"/>
    </xf>
    <xf numFmtId="0" fontId="4" fillId="5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</xf>
    <xf numFmtId="165" fontId="4" fillId="5" borderId="12" xfId="0" applyNumberFormat="1" applyFont="1" applyFill="1" applyBorder="1" applyAlignment="1" applyProtection="1">
      <alignment horizontal="right" vertical="center"/>
      <protection locked="0"/>
    </xf>
    <xf numFmtId="165" fontId="4" fillId="5" borderId="12" xfId="0" applyNumberFormat="1" applyFont="1" applyFill="1" applyBorder="1" applyAlignment="1" applyProtection="1">
      <alignment horizontal="right" vertical="center" wrapText="1"/>
      <protection locked="0"/>
    </xf>
    <xf numFmtId="165" fontId="13" fillId="0" borderId="12" xfId="0" applyNumberFormat="1" applyFont="1" applyBorder="1" applyAlignment="1" applyProtection="1">
      <alignment horizontal="right" vertical="center"/>
    </xf>
    <xf numFmtId="165" fontId="13" fillId="0" borderId="13" xfId="0" applyNumberFormat="1" applyFont="1" applyBorder="1" applyAlignment="1" applyProtection="1">
      <alignment horizontal="right" vertical="center"/>
      <protection locked="0"/>
    </xf>
    <xf numFmtId="166" fontId="13" fillId="0" borderId="12" xfId="0" applyNumberFormat="1" applyFont="1" applyBorder="1" applyAlignment="1" applyProtection="1">
      <alignment vertical="center"/>
      <protection locked="0"/>
    </xf>
    <xf numFmtId="166" fontId="13" fillId="0" borderId="13" xfId="0" applyNumberFormat="1" applyFont="1" applyBorder="1" applyAlignment="1" applyProtection="1">
      <alignment vertical="center"/>
      <protection locked="0"/>
    </xf>
    <xf numFmtId="166" fontId="13" fillId="0" borderId="14" xfId="0" applyNumberFormat="1" applyFont="1" applyBorder="1" applyAlignment="1" applyProtection="1">
      <alignment vertical="center"/>
      <protection locked="0"/>
    </xf>
    <xf numFmtId="166" fontId="13" fillId="0" borderId="34" xfId="0" applyNumberFormat="1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vertical="center"/>
    </xf>
    <xf numFmtId="0" fontId="13" fillId="0" borderId="36" xfId="0" applyFont="1" applyBorder="1" applyAlignment="1" applyProtection="1">
      <alignment vertical="center"/>
    </xf>
    <xf numFmtId="0" fontId="13" fillId="0" borderId="37" xfId="0" applyFont="1" applyBorder="1" applyAlignment="1" applyProtection="1">
      <alignment vertical="center"/>
    </xf>
    <xf numFmtId="168" fontId="4" fillId="0" borderId="12" xfId="0" applyNumberFormat="1" applyFont="1" applyBorder="1" applyAlignment="1" applyProtection="1">
      <alignment horizontal="right" vertical="center"/>
      <protection locked="0"/>
    </xf>
    <xf numFmtId="168" fontId="4" fillId="0" borderId="12" xfId="0" applyNumberFormat="1" applyFont="1" applyBorder="1" applyAlignment="1" applyProtection="1">
      <alignment vertical="center"/>
      <protection locked="0"/>
    </xf>
    <xf numFmtId="168" fontId="4" fillId="0" borderId="13" xfId="0" applyNumberFormat="1" applyFont="1" applyBorder="1" applyAlignment="1" applyProtection="1">
      <alignment horizontal="right" vertical="center"/>
      <protection locked="0"/>
    </xf>
    <xf numFmtId="168" fontId="4" fillId="0" borderId="13" xfId="0" applyNumberFormat="1" applyFont="1" applyBorder="1" applyAlignment="1" applyProtection="1">
      <alignment vertical="center"/>
      <protection locked="0"/>
    </xf>
    <xf numFmtId="168" fontId="4" fillId="0" borderId="14" xfId="0" applyNumberFormat="1" applyFont="1" applyBorder="1" applyAlignment="1" applyProtection="1">
      <alignment horizontal="right" vertical="center"/>
      <protection locked="0"/>
    </xf>
    <xf numFmtId="168" fontId="4" fillId="0" borderId="14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5" fontId="18" fillId="0" borderId="0" xfId="0" applyNumberFormat="1" applyFont="1" applyBorder="1" applyAlignment="1" applyProtection="1">
      <alignment horizontal="right" vertical="center" wrapText="1"/>
    </xf>
    <xf numFmtId="0" fontId="12" fillId="0" borderId="2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5" xfId="0" applyFont="1" applyBorder="1" applyAlignment="1" applyProtection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7" fillId="0" borderId="43" xfId="0" applyFont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49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64" fontId="2" fillId="0" borderId="41" xfId="0" applyNumberFormat="1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164" fontId="11" fillId="0" borderId="42" xfId="0" applyNumberFormat="1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4" fontId="11" fillId="0" borderId="42" xfId="0" applyNumberFormat="1" applyFont="1" applyBorder="1" applyAlignment="1" applyProtection="1">
      <alignment horizontal="left" vertical="center"/>
    </xf>
    <xf numFmtId="164" fontId="11" fillId="0" borderId="43" xfId="0" applyNumberFormat="1" applyFont="1" applyBorder="1" applyAlignment="1" applyProtection="1">
      <alignment horizontal="left" vertical="center"/>
    </xf>
    <xf numFmtId="164" fontId="11" fillId="0" borderId="44" xfId="0" applyNumberFormat="1" applyFont="1" applyBorder="1" applyAlignment="1" applyProtection="1">
      <alignment horizontal="left" vertical="center"/>
    </xf>
    <xf numFmtId="164" fontId="2" fillId="0" borderId="8" xfId="0" applyNumberFormat="1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2" fillId="0" borderId="6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64" fontId="13" fillId="0" borderId="3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164" fontId="11" fillId="0" borderId="2" xfId="0" applyNumberFormat="1" applyFont="1" applyBorder="1" applyAlignment="1" applyProtection="1">
      <alignment horizontal="left" vertical="center"/>
    </xf>
    <xf numFmtId="164" fontId="11" fillId="0" borderId="1" xfId="0" applyNumberFormat="1" applyFont="1" applyBorder="1" applyAlignment="1" applyProtection="1">
      <alignment horizontal="left" vertical="center"/>
    </xf>
    <xf numFmtId="164" fontId="11" fillId="0" borderId="9" xfId="0" applyNumberFormat="1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164" fontId="11" fillId="0" borderId="42" xfId="0" applyNumberFormat="1" applyFont="1" applyBorder="1" applyAlignment="1">
      <alignment horizontal="left" vertical="center"/>
    </xf>
    <xf numFmtId="164" fontId="11" fillId="0" borderId="43" xfId="0" applyNumberFormat="1" applyFont="1" applyBorder="1" applyAlignment="1">
      <alignment horizontal="left" vertical="center"/>
    </xf>
    <xf numFmtId="164" fontId="11" fillId="0" borderId="44" xfId="0" applyNumberFormat="1" applyFont="1" applyBorder="1" applyAlignment="1">
      <alignment horizontal="left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horizontal="left" vertical="center"/>
    </xf>
    <xf numFmtId="0" fontId="8" fillId="0" borderId="43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 vertical="center" wrapText="1"/>
    </xf>
    <xf numFmtId="0" fontId="6" fillId="0" borderId="9" xfId="0" applyNumberFormat="1" applyFont="1" applyBorder="1" applyAlignment="1" applyProtection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33" xfId="0" applyNumberFormat="1" applyFont="1" applyBorder="1" applyAlignment="1" applyProtection="1">
      <alignment vertical="center"/>
      <protection locked="0"/>
    </xf>
    <xf numFmtId="0" fontId="2" fillId="0" borderId="33" xfId="0" applyNumberFormat="1" applyFont="1" applyBorder="1" applyAlignment="1" applyProtection="1">
      <alignment horizontal="left" vertical="center"/>
      <protection locked="0"/>
    </xf>
    <xf numFmtId="0" fontId="2" fillId="0" borderId="29" xfId="0" applyNumberFormat="1" applyFont="1" applyBorder="1" applyAlignment="1" applyProtection="1">
      <alignment horizontal="left" vertical="center"/>
      <protection locked="0"/>
    </xf>
  </cellXfs>
  <cellStyles count="2">
    <cellStyle name="Euro" xfId="1" xr:uid="{00000000-0005-0000-0000-000000000000}"/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552450</xdr:colOff>
      <xdr:row>3</xdr:row>
      <xdr:rowOff>142875</xdr:rowOff>
    </xdr:to>
    <xdr:pic>
      <xdr:nvPicPr>
        <xdr:cNvPr id="1051" name="Picture 1" descr="log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63</xdr:row>
      <xdr:rowOff>28575</xdr:rowOff>
    </xdr:from>
    <xdr:to>
      <xdr:col>2</xdr:col>
      <xdr:colOff>219075</xdr:colOff>
      <xdr:row>67</xdr:row>
      <xdr:rowOff>161925</xdr:rowOff>
    </xdr:to>
    <xdr:pic>
      <xdr:nvPicPr>
        <xdr:cNvPr id="1052" name="Picture 2" descr="log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1428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showZeros="0" tabSelected="1" topLeftCell="A100" zoomScaleNormal="100" workbookViewId="0">
      <selection activeCell="D108" sqref="D108"/>
    </sheetView>
  </sheetViews>
  <sheetFormatPr baseColWidth="10" defaultColWidth="11.453125" defaultRowHeight="13" x14ac:dyDescent="0.25"/>
  <cols>
    <col min="1" max="1" width="9.1796875" style="1" customWidth="1"/>
    <col min="2" max="2" width="9" style="2" customWidth="1"/>
    <col min="3" max="3" width="35.453125" style="1" bestFit="1" customWidth="1"/>
    <col min="4" max="4" width="7.7265625" style="1" customWidth="1"/>
    <col min="5" max="5" width="10.7265625" style="1" customWidth="1"/>
    <col min="6" max="6" width="11.453125" style="1"/>
    <col min="7" max="7" width="10.7265625" style="1" customWidth="1"/>
    <col min="8" max="8" width="12.1796875" style="1" customWidth="1"/>
    <col min="9" max="9" width="11.453125" style="1" bestFit="1" customWidth="1"/>
    <col min="10" max="16384" width="11.453125" style="1"/>
  </cols>
  <sheetData>
    <row r="1" spans="1:9" ht="30" x14ac:dyDescent="0.25">
      <c r="A1" s="4"/>
      <c r="C1" s="94" t="s">
        <v>50</v>
      </c>
      <c r="D1" s="218" t="s">
        <v>71</v>
      </c>
      <c r="E1" s="218"/>
      <c r="F1" s="218"/>
      <c r="G1" s="218"/>
      <c r="H1" s="218"/>
      <c r="I1" s="218"/>
    </row>
    <row r="2" spans="1:9" ht="19" thickBot="1" x14ac:dyDescent="0.3">
      <c r="A2" s="4"/>
      <c r="B2" s="5"/>
      <c r="C2" s="1" t="s">
        <v>34</v>
      </c>
      <c r="D2" s="3"/>
      <c r="E2" s="6"/>
      <c r="F2" s="7"/>
      <c r="G2" s="8"/>
      <c r="H2" s="8"/>
      <c r="I2" s="6"/>
    </row>
    <row r="3" spans="1:9" ht="15.5" x14ac:dyDescent="0.25">
      <c r="A3" s="80"/>
      <c r="B3" s="81"/>
      <c r="C3" s="219" t="s">
        <v>64</v>
      </c>
      <c r="D3" s="220"/>
      <c r="E3" s="220"/>
      <c r="F3" s="220"/>
      <c r="G3" s="220"/>
      <c r="H3" s="220"/>
      <c r="I3" s="221"/>
    </row>
    <row r="4" spans="1:9" ht="30.75" customHeight="1" thickBot="1" x14ac:dyDescent="0.3">
      <c r="A4" s="80"/>
      <c r="B4" s="81"/>
      <c r="C4" s="226" t="s">
        <v>59</v>
      </c>
      <c r="D4" s="227"/>
      <c r="E4" s="227"/>
      <c r="F4" s="227"/>
      <c r="G4" s="227"/>
      <c r="H4" s="227"/>
      <c r="I4" s="228"/>
    </row>
    <row r="5" spans="1:9" s="82" customFormat="1" ht="19" thickBot="1" x14ac:dyDescent="0.3">
      <c r="A5" s="225" t="s">
        <v>0</v>
      </c>
      <c r="B5" s="225"/>
      <c r="C5" s="225"/>
      <c r="D5" s="222" t="s">
        <v>70</v>
      </c>
      <c r="E5" s="222"/>
      <c r="F5" s="222"/>
      <c r="G5" s="222"/>
      <c r="H5" s="222"/>
      <c r="I5" s="222"/>
    </row>
    <row r="6" spans="1:9" ht="18" customHeight="1" x14ac:dyDescent="0.25">
      <c r="A6" s="250" t="s">
        <v>1</v>
      </c>
      <c r="B6" s="251"/>
      <c r="C6" s="173"/>
      <c r="D6" s="173"/>
      <c r="E6" s="172"/>
      <c r="F6" s="171"/>
      <c r="G6" s="173"/>
      <c r="H6" s="173"/>
      <c r="I6" s="174"/>
    </row>
    <row r="7" spans="1:9" ht="18" customHeight="1" x14ac:dyDescent="0.25">
      <c r="A7" s="252" t="s">
        <v>2</v>
      </c>
      <c r="B7" s="253"/>
      <c r="C7" s="254"/>
      <c r="D7" s="254"/>
      <c r="E7" s="254"/>
      <c r="F7" s="254"/>
      <c r="G7" s="254"/>
      <c r="H7" s="254"/>
      <c r="I7" s="255"/>
    </row>
    <row r="8" spans="1:9" ht="18" customHeight="1" thickBot="1" x14ac:dyDescent="0.3">
      <c r="A8" s="9" t="s">
        <v>65</v>
      </c>
      <c r="B8" s="10"/>
      <c r="C8" s="223"/>
      <c r="D8" s="223"/>
      <c r="E8" s="223"/>
      <c r="F8" s="223"/>
      <c r="G8" s="223"/>
      <c r="H8" s="223"/>
      <c r="I8" s="224"/>
    </row>
    <row r="9" spans="1:9" ht="10" customHeight="1" x14ac:dyDescent="0.25">
      <c r="A9" s="30"/>
      <c r="B9" s="31"/>
      <c r="C9" s="83"/>
      <c r="D9" s="83"/>
      <c r="E9" s="83"/>
      <c r="F9" s="83"/>
      <c r="G9" s="83"/>
      <c r="H9" s="83"/>
      <c r="I9" s="83"/>
    </row>
    <row r="10" spans="1:9" ht="18" customHeight="1" thickBot="1" x14ac:dyDescent="0.3">
      <c r="A10" s="66"/>
      <c r="B10" s="96" t="s">
        <v>3</v>
      </c>
      <c r="C10" s="35"/>
      <c r="D10" s="17"/>
      <c r="E10" s="36"/>
      <c r="F10" s="36"/>
      <c r="G10" s="36"/>
      <c r="H10" s="36" t="s">
        <v>4</v>
      </c>
      <c r="I10" s="36"/>
    </row>
    <row r="11" spans="1:9" s="84" customFormat="1" ht="18" customHeight="1" thickBot="1" x14ac:dyDescent="0.3">
      <c r="A11" s="229" t="s">
        <v>5</v>
      </c>
      <c r="B11" s="256" t="s">
        <v>6</v>
      </c>
      <c r="C11" s="233" t="s">
        <v>7</v>
      </c>
      <c r="D11" s="233" t="s">
        <v>8</v>
      </c>
      <c r="E11" s="233" t="s">
        <v>9</v>
      </c>
      <c r="F11" s="235" t="s">
        <v>10</v>
      </c>
      <c r="G11" s="236"/>
      <c r="H11" s="12" t="s">
        <v>11</v>
      </c>
      <c r="I11" s="12" t="s">
        <v>12</v>
      </c>
    </row>
    <row r="12" spans="1:9" s="84" customFormat="1" ht="18" customHeight="1" thickBot="1" x14ac:dyDescent="0.3">
      <c r="A12" s="230"/>
      <c r="B12" s="257"/>
      <c r="C12" s="234"/>
      <c r="D12" s="234"/>
      <c r="E12" s="234"/>
      <c r="F12" s="14" t="s">
        <v>13</v>
      </c>
      <c r="G12" s="15" t="s">
        <v>14</v>
      </c>
      <c r="H12" s="16" t="s">
        <v>15</v>
      </c>
      <c r="I12" s="13" t="s">
        <v>16</v>
      </c>
    </row>
    <row r="13" spans="1:9" ht="20.149999999999999" customHeight="1" x14ac:dyDescent="0.25">
      <c r="A13" s="63"/>
      <c r="B13" s="49"/>
      <c r="C13" s="106"/>
      <c r="D13" s="147"/>
      <c r="E13" s="147"/>
      <c r="F13" s="146">
        <f>I106</f>
        <v>0</v>
      </c>
      <c r="G13" s="141"/>
      <c r="H13" s="148"/>
      <c r="I13" s="149">
        <f>D13+E13+(F13*0.3)+G13+H13</f>
        <v>0</v>
      </c>
    </row>
    <row r="14" spans="1:9" ht="20.149999999999999" customHeight="1" x14ac:dyDescent="0.25">
      <c r="A14" s="64"/>
      <c r="B14" s="50"/>
      <c r="C14" s="68"/>
      <c r="D14" s="139"/>
      <c r="E14" s="139"/>
      <c r="F14" s="144"/>
      <c r="G14" s="142"/>
      <c r="H14" s="139"/>
      <c r="I14" s="150">
        <f t="shared" ref="I14:I19" si="0">D14+E14+G14+H14</f>
        <v>0</v>
      </c>
    </row>
    <row r="15" spans="1:9" ht="20.149999999999999" customHeight="1" x14ac:dyDescent="0.25">
      <c r="A15" s="64"/>
      <c r="B15" s="50"/>
      <c r="C15" s="69"/>
      <c r="D15" s="139"/>
      <c r="E15" s="139"/>
      <c r="F15" s="144"/>
      <c r="G15" s="142"/>
      <c r="H15" s="139"/>
      <c r="I15" s="150">
        <f t="shared" si="0"/>
        <v>0</v>
      </c>
    </row>
    <row r="16" spans="1:9" ht="20.149999999999999" customHeight="1" x14ac:dyDescent="0.25">
      <c r="A16" s="64"/>
      <c r="B16" s="50"/>
      <c r="C16" s="68"/>
      <c r="D16" s="139"/>
      <c r="E16" s="139"/>
      <c r="F16" s="144"/>
      <c r="G16" s="142"/>
      <c r="H16" s="139"/>
      <c r="I16" s="150">
        <f t="shared" si="0"/>
        <v>0</v>
      </c>
    </row>
    <row r="17" spans="1:11" ht="20.149999999999999" customHeight="1" x14ac:dyDescent="0.25">
      <c r="A17" s="64"/>
      <c r="B17" s="50"/>
      <c r="C17" s="68"/>
      <c r="D17" s="139"/>
      <c r="E17" s="139"/>
      <c r="F17" s="144"/>
      <c r="G17" s="142"/>
      <c r="H17" s="139"/>
      <c r="I17" s="150">
        <f t="shared" si="0"/>
        <v>0</v>
      </c>
    </row>
    <row r="18" spans="1:11" ht="20.149999999999999" customHeight="1" x14ac:dyDescent="0.25">
      <c r="A18" s="64"/>
      <c r="B18" s="50"/>
      <c r="C18" s="68"/>
      <c r="D18" s="139"/>
      <c r="E18" s="139"/>
      <c r="F18" s="144"/>
      <c r="G18" s="142"/>
      <c r="H18" s="139"/>
      <c r="I18" s="150">
        <f t="shared" si="0"/>
        <v>0</v>
      </c>
    </row>
    <row r="19" spans="1:11" ht="20.149999999999999" customHeight="1" thickBot="1" x14ac:dyDescent="0.3">
      <c r="A19" s="65"/>
      <c r="B19" s="51"/>
      <c r="C19" s="70"/>
      <c r="D19" s="140"/>
      <c r="E19" s="140"/>
      <c r="F19" s="145"/>
      <c r="G19" s="143"/>
      <c r="H19" s="140"/>
      <c r="I19" s="150">
        <f t="shared" si="0"/>
        <v>0</v>
      </c>
    </row>
    <row r="20" spans="1:11" ht="15" customHeight="1" x14ac:dyDescent="0.25">
      <c r="A20" s="107"/>
      <c r="B20" s="237" t="s">
        <v>74</v>
      </c>
      <c r="C20" s="238"/>
      <c r="D20" s="238"/>
      <c r="E20" s="238"/>
      <c r="F20" s="238"/>
      <c r="G20" s="238"/>
      <c r="H20" s="238"/>
      <c r="I20" s="239"/>
      <c r="K20" s="27"/>
    </row>
    <row r="21" spans="1:11" ht="13.5" thickBot="1" x14ac:dyDescent="0.3">
      <c r="A21" s="107"/>
      <c r="B21" s="240" t="s">
        <v>43</v>
      </c>
      <c r="C21" s="241"/>
      <c r="D21" s="241"/>
      <c r="E21" s="241"/>
      <c r="F21" s="241"/>
      <c r="G21" s="241"/>
      <c r="H21" s="241"/>
      <c r="I21" s="242"/>
    </row>
    <row r="22" spans="1:11" ht="16" thickBot="1" x14ac:dyDescent="0.3">
      <c r="A22" s="107"/>
      <c r="B22" s="260" t="s">
        <v>68</v>
      </c>
      <c r="C22" s="261"/>
      <c r="D22" s="261"/>
      <c r="E22" s="261"/>
      <c r="F22" s="261"/>
      <c r="G22" s="262"/>
      <c r="H22" s="108" t="s">
        <v>17</v>
      </c>
      <c r="I22" s="109">
        <f>SUM(I13:I19)</f>
        <v>0</v>
      </c>
    </row>
    <row r="23" spans="1:11" ht="10" customHeight="1" x14ac:dyDescent="0.25">
      <c r="A23" s="27"/>
      <c r="B23" s="32"/>
      <c r="C23" s="25"/>
      <c r="D23" s="25"/>
      <c r="E23" s="25"/>
      <c r="F23" s="25"/>
      <c r="G23" s="17"/>
      <c r="H23" s="33"/>
      <c r="I23" s="34"/>
    </row>
    <row r="24" spans="1:11" ht="18" customHeight="1" thickBot="1" x14ac:dyDescent="0.3">
      <c r="A24" s="67"/>
      <c r="B24" s="97" t="s">
        <v>18</v>
      </c>
      <c r="C24" s="11"/>
      <c r="D24" s="3"/>
      <c r="E24" s="11"/>
      <c r="F24" s="11"/>
      <c r="G24" s="11"/>
      <c r="H24" s="11"/>
      <c r="I24" s="19"/>
    </row>
    <row r="25" spans="1:11" ht="18" customHeight="1" thickBot="1" x14ac:dyDescent="0.3">
      <c r="A25" s="231" t="s">
        <v>5</v>
      </c>
      <c r="B25" s="258" t="s">
        <v>6</v>
      </c>
      <c r="C25" s="243" t="s">
        <v>7</v>
      </c>
      <c r="D25" s="245" t="s">
        <v>19</v>
      </c>
      <c r="E25" s="246"/>
      <c r="F25" s="247"/>
      <c r="G25" s="245" t="s">
        <v>20</v>
      </c>
      <c r="H25" s="247"/>
      <c r="I25" s="110" t="s">
        <v>12</v>
      </c>
    </row>
    <row r="26" spans="1:11" ht="18" customHeight="1" thickBot="1" x14ac:dyDescent="0.3">
      <c r="A26" s="232"/>
      <c r="B26" s="259"/>
      <c r="C26" s="244"/>
      <c r="D26" s="248" t="s">
        <v>21</v>
      </c>
      <c r="E26" s="249"/>
      <c r="F26" s="111" t="s">
        <v>22</v>
      </c>
      <c r="G26" s="111" t="s">
        <v>23</v>
      </c>
      <c r="H26" s="111" t="s">
        <v>22</v>
      </c>
      <c r="I26" s="112" t="s">
        <v>16</v>
      </c>
    </row>
    <row r="27" spans="1:11" ht="20.149999999999999" customHeight="1" x14ac:dyDescent="0.25">
      <c r="A27" s="58"/>
      <c r="B27" s="52"/>
      <c r="C27" s="71"/>
      <c r="D27" s="263"/>
      <c r="E27" s="263"/>
      <c r="F27" s="158"/>
      <c r="G27" s="46"/>
      <c r="H27" s="159"/>
      <c r="I27" s="151">
        <f>F27+H27</f>
        <v>0</v>
      </c>
    </row>
    <row r="28" spans="1:11" ht="20.149999999999999" customHeight="1" x14ac:dyDescent="0.25">
      <c r="A28" s="61"/>
      <c r="B28" s="53"/>
      <c r="C28" s="72"/>
      <c r="D28" s="270"/>
      <c r="E28" s="271"/>
      <c r="F28" s="160"/>
      <c r="G28" s="47"/>
      <c r="H28" s="161"/>
      <c r="I28" s="152">
        <f>F28+H28</f>
        <v>0</v>
      </c>
    </row>
    <row r="29" spans="1:11" ht="20.149999999999999" customHeight="1" thickBot="1" x14ac:dyDescent="0.3">
      <c r="A29" s="62"/>
      <c r="B29" s="54"/>
      <c r="C29" s="73"/>
      <c r="D29" s="272"/>
      <c r="E29" s="273"/>
      <c r="F29" s="162"/>
      <c r="G29" s="48"/>
      <c r="H29" s="163"/>
      <c r="I29" s="153">
        <f>F29+H29</f>
        <v>0</v>
      </c>
    </row>
    <row r="30" spans="1:11" ht="13.5" thickBot="1" x14ac:dyDescent="0.3">
      <c r="A30" s="37"/>
      <c r="B30" s="267" t="s">
        <v>72</v>
      </c>
      <c r="C30" s="268"/>
      <c r="D30" s="268"/>
      <c r="E30" s="268"/>
      <c r="F30" s="268"/>
      <c r="G30" s="268"/>
      <c r="H30" s="268"/>
      <c r="I30" s="269"/>
    </row>
    <row r="31" spans="1:11" ht="16" thickBot="1" x14ac:dyDescent="0.3">
      <c r="A31" s="37"/>
      <c r="B31" s="264" t="s">
        <v>44</v>
      </c>
      <c r="C31" s="265"/>
      <c r="D31" s="265"/>
      <c r="E31" s="265"/>
      <c r="F31" s="265"/>
      <c r="G31" s="266"/>
      <c r="H31" s="57" t="s">
        <v>24</v>
      </c>
      <c r="I31" s="104">
        <f>SUM(I27:I29)</f>
        <v>0</v>
      </c>
    </row>
    <row r="32" spans="1:11" ht="10" customHeight="1" x14ac:dyDescent="0.25">
      <c r="A32" s="28"/>
      <c r="B32" s="20"/>
      <c r="C32" s="3"/>
      <c r="D32" s="3"/>
      <c r="E32" s="3"/>
      <c r="F32" s="3"/>
      <c r="G32" s="3"/>
      <c r="H32" s="3"/>
      <c r="I32" s="21"/>
    </row>
    <row r="33" spans="1:9" ht="18" customHeight="1" thickBot="1" x14ac:dyDescent="0.3">
      <c r="A33" s="67" t="s">
        <v>5</v>
      </c>
      <c r="B33" s="6" t="s">
        <v>45</v>
      </c>
      <c r="C33" s="29"/>
      <c r="D33" s="29"/>
      <c r="E33" s="3"/>
      <c r="F33" s="3"/>
      <c r="G33" s="3"/>
      <c r="H33" s="11"/>
      <c r="I33" s="22" t="s">
        <v>25</v>
      </c>
    </row>
    <row r="34" spans="1:9" ht="20.149999999999999" customHeight="1" x14ac:dyDescent="0.25">
      <c r="A34" s="58"/>
      <c r="B34" s="207" t="s">
        <v>26</v>
      </c>
      <c r="C34" s="208"/>
      <c r="D34" s="181"/>
      <c r="E34" s="181"/>
      <c r="F34" s="181"/>
      <c r="G34" s="181"/>
      <c r="H34" s="182"/>
      <c r="I34" s="151"/>
    </row>
    <row r="35" spans="1:9" ht="20.149999999999999" customHeight="1" x14ac:dyDescent="0.25">
      <c r="A35" s="59"/>
      <c r="B35" s="209" t="s">
        <v>27</v>
      </c>
      <c r="C35" s="210"/>
      <c r="D35" s="183"/>
      <c r="E35" s="183"/>
      <c r="F35" s="183"/>
      <c r="G35" s="183"/>
      <c r="H35" s="184"/>
      <c r="I35" s="152"/>
    </row>
    <row r="36" spans="1:9" ht="20.149999999999999" customHeight="1" x14ac:dyDescent="0.25">
      <c r="A36" s="59"/>
      <c r="B36" s="209" t="s">
        <v>28</v>
      </c>
      <c r="C36" s="210"/>
      <c r="D36" s="183"/>
      <c r="E36" s="183"/>
      <c r="F36" s="183"/>
      <c r="G36" s="183"/>
      <c r="H36" s="184"/>
      <c r="I36" s="152"/>
    </row>
    <row r="37" spans="1:9" ht="20.149999999999999" customHeight="1" x14ac:dyDescent="0.25">
      <c r="A37" s="79"/>
      <c r="B37" s="209" t="s">
        <v>35</v>
      </c>
      <c r="C37" s="210"/>
      <c r="D37" s="183"/>
      <c r="E37" s="183"/>
      <c r="F37" s="183"/>
      <c r="G37" s="183"/>
      <c r="H37" s="184"/>
      <c r="I37" s="154"/>
    </row>
    <row r="38" spans="1:9" ht="20.149999999999999" customHeight="1" thickBot="1" x14ac:dyDescent="0.3">
      <c r="A38" s="60"/>
      <c r="B38" s="205"/>
      <c r="C38" s="206"/>
      <c r="D38" s="185"/>
      <c r="E38" s="185"/>
      <c r="F38" s="185"/>
      <c r="G38" s="185"/>
      <c r="H38" s="186"/>
      <c r="I38" s="153"/>
    </row>
    <row r="39" spans="1:9" ht="15.75" customHeight="1" thickBot="1" x14ac:dyDescent="0.3">
      <c r="A39" s="17"/>
      <c r="B39" s="23"/>
      <c r="C39" s="3"/>
      <c r="D39" s="17"/>
      <c r="E39" s="17"/>
      <c r="F39" s="17"/>
      <c r="G39" s="17"/>
      <c r="H39" s="57" t="s">
        <v>62</v>
      </c>
      <c r="I39" s="109">
        <f>SUM(I34:I38)</f>
        <v>0</v>
      </c>
    </row>
    <row r="40" spans="1:9" ht="10" customHeight="1" thickBot="1" x14ac:dyDescent="0.3">
      <c r="A40" s="17"/>
      <c r="B40" s="214" t="s">
        <v>66</v>
      </c>
      <c r="C40" s="215"/>
      <c r="D40" s="215"/>
      <c r="E40" s="215"/>
      <c r="F40" s="215"/>
      <c r="G40" s="170"/>
      <c r="H40" s="17"/>
      <c r="I40" s="24"/>
    </row>
    <row r="41" spans="1:9" ht="21" customHeight="1" thickBot="1" x14ac:dyDescent="0.3">
      <c r="B41" s="216"/>
      <c r="C41" s="217"/>
      <c r="D41" s="217"/>
      <c r="E41" s="217"/>
      <c r="F41" s="217"/>
      <c r="G41" s="55"/>
      <c r="H41" s="56" t="s">
        <v>63</v>
      </c>
      <c r="I41" s="105">
        <f>I22+I31+I39</f>
        <v>0</v>
      </c>
    </row>
    <row r="42" spans="1:9" ht="10.5" customHeight="1" thickBot="1" x14ac:dyDescent="0.3">
      <c r="A42" s="25"/>
      <c r="B42" s="26"/>
      <c r="C42" s="17"/>
      <c r="D42" s="17"/>
      <c r="E42" s="17"/>
      <c r="F42" s="17"/>
      <c r="G42" s="17"/>
      <c r="H42" s="17"/>
      <c r="I42" s="17"/>
    </row>
    <row r="43" spans="1:9" ht="21.5" thickTop="1" x14ac:dyDescent="0.25">
      <c r="A43" s="211" t="s">
        <v>33</v>
      </c>
      <c r="B43" s="212"/>
      <c r="C43" s="212"/>
      <c r="D43" s="212"/>
      <c r="E43" s="212"/>
      <c r="F43" s="212"/>
      <c r="G43" s="212"/>
      <c r="H43" s="212"/>
      <c r="I43" s="213"/>
    </row>
    <row r="44" spans="1:9" ht="14.5" x14ac:dyDescent="0.25">
      <c r="A44" s="204" t="s">
        <v>55</v>
      </c>
      <c r="B44" s="191"/>
      <c r="C44" s="191"/>
      <c r="D44" s="191"/>
      <c r="E44" s="191"/>
      <c r="F44" s="191"/>
      <c r="G44" s="191"/>
      <c r="H44" s="191"/>
      <c r="I44" s="192"/>
    </row>
    <row r="45" spans="1:9" ht="14.5" x14ac:dyDescent="0.25">
      <c r="A45" s="204" t="s">
        <v>57</v>
      </c>
      <c r="B45" s="191"/>
      <c r="C45" s="191"/>
      <c r="D45" s="191"/>
      <c r="E45" s="191"/>
      <c r="F45" s="191"/>
      <c r="G45" s="191"/>
      <c r="H45" s="191"/>
      <c r="I45" s="192"/>
    </row>
    <row r="46" spans="1:9" ht="14.5" x14ac:dyDescent="0.25">
      <c r="A46" s="190" t="s">
        <v>56</v>
      </c>
      <c r="B46" s="191"/>
      <c r="C46" s="191"/>
      <c r="D46" s="191"/>
      <c r="E46" s="191"/>
      <c r="F46" s="191"/>
      <c r="G46" s="191"/>
      <c r="H46" s="191"/>
      <c r="I46" s="192"/>
    </row>
    <row r="47" spans="1:9" x14ac:dyDescent="0.25">
      <c r="A47" s="113"/>
      <c r="B47" s="114"/>
      <c r="C47" s="115"/>
      <c r="D47" s="115"/>
      <c r="E47" s="115"/>
      <c r="F47" s="115"/>
      <c r="G47" s="115"/>
      <c r="H47" s="115"/>
      <c r="I47" s="116"/>
    </row>
    <row r="48" spans="1:9" x14ac:dyDescent="0.25">
      <c r="A48" s="113"/>
      <c r="B48" s="114"/>
      <c r="C48" s="115"/>
      <c r="D48" s="115"/>
      <c r="E48" s="115"/>
      <c r="F48" s="115"/>
      <c r="G48" s="115"/>
      <c r="H48" s="115"/>
      <c r="I48" s="116"/>
    </row>
    <row r="49" spans="1:9" x14ac:dyDescent="0.25">
      <c r="A49" s="113"/>
      <c r="B49" s="114"/>
      <c r="C49" s="115"/>
      <c r="D49" s="115"/>
      <c r="E49" s="115"/>
      <c r="F49" s="115"/>
      <c r="G49" s="115"/>
      <c r="H49" s="115"/>
      <c r="I49" s="116"/>
    </row>
    <row r="50" spans="1:9" ht="12.75" customHeight="1" x14ac:dyDescent="0.25">
      <c r="A50" s="113"/>
      <c r="B50" s="114"/>
      <c r="C50" s="115"/>
      <c r="D50" s="115"/>
      <c r="E50" s="115"/>
      <c r="F50" s="115"/>
      <c r="G50" s="115"/>
      <c r="H50" s="115"/>
      <c r="I50" s="116"/>
    </row>
    <row r="51" spans="1:9" ht="14.5" x14ac:dyDescent="0.25">
      <c r="A51" s="113"/>
      <c r="B51" s="114"/>
      <c r="C51" s="115"/>
      <c r="D51" s="115"/>
      <c r="E51" s="117" t="s">
        <v>31</v>
      </c>
      <c r="F51" s="115"/>
      <c r="G51" s="117" t="s">
        <v>32</v>
      </c>
      <c r="H51" s="115"/>
      <c r="I51" s="116"/>
    </row>
    <row r="52" spans="1:9" ht="14.5" x14ac:dyDescent="0.25">
      <c r="A52" s="190" t="s">
        <v>58</v>
      </c>
      <c r="B52" s="196"/>
      <c r="C52" s="196"/>
      <c r="D52" s="196"/>
      <c r="E52" s="196"/>
      <c r="F52" s="196"/>
      <c r="G52" s="196"/>
      <c r="H52" s="196"/>
      <c r="I52" s="197"/>
    </row>
    <row r="53" spans="1:9" ht="10.5" customHeight="1" thickBot="1" x14ac:dyDescent="0.3">
      <c r="A53" s="201" t="s">
        <v>67</v>
      </c>
      <c r="B53" s="202"/>
      <c r="C53" s="202"/>
      <c r="D53" s="202"/>
      <c r="E53" s="202"/>
      <c r="F53" s="202"/>
      <c r="G53" s="202"/>
      <c r="H53" s="202"/>
      <c r="I53" s="203"/>
    </row>
    <row r="54" spans="1:9" ht="14" thickTop="1" thickBot="1" x14ac:dyDescent="0.3"/>
    <row r="55" spans="1:9" ht="14.5" x14ac:dyDescent="0.25">
      <c r="A55" s="38"/>
      <c r="B55" s="41"/>
      <c r="C55" s="90" t="s">
        <v>61</v>
      </c>
      <c r="D55" s="198" t="s">
        <v>51</v>
      </c>
      <c r="E55" s="199"/>
      <c r="F55" s="200"/>
      <c r="G55" s="187" t="s">
        <v>36</v>
      </c>
      <c r="H55" s="188"/>
      <c r="I55" s="189"/>
    </row>
    <row r="56" spans="1:9" ht="14.5" x14ac:dyDescent="0.25">
      <c r="A56" s="44" t="s">
        <v>29</v>
      </c>
      <c r="B56" s="98"/>
      <c r="C56" s="138" t="s">
        <v>52</v>
      </c>
      <c r="D56" s="193" t="s">
        <v>49</v>
      </c>
      <c r="E56" s="194"/>
      <c r="F56" s="195"/>
      <c r="G56" s="178" t="s">
        <v>54</v>
      </c>
      <c r="H56" s="179"/>
      <c r="I56" s="180"/>
    </row>
    <row r="57" spans="1:9" x14ac:dyDescent="0.25">
      <c r="A57" s="45"/>
      <c r="B57" s="99"/>
      <c r="C57" s="91"/>
      <c r="D57" s="175"/>
      <c r="E57" s="176"/>
      <c r="F57" s="177"/>
      <c r="G57" s="39"/>
      <c r="H57" s="17"/>
      <c r="I57" s="40"/>
    </row>
    <row r="58" spans="1:9" x14ac:dyDescent="0.25">
      <c r="A58" s="45"/>
      <c r="B58" s="99"/>
      <c r="C58" s="92"/>
      <c r="D58" s="39"/>
      <c r="E58" s="17"/>
      <c r="F58" s="40"/>
      <c r="G58" s="39"/>
      <c r="H58" s="17"/>
      <c r="I58" s="40"/>
    </row>
    <row r="59" spans="1:9" x14ac:dyDescent="0.25">
      <c r="A59" s="45" t="s">
        <v>30</v>
      </c>
      <c r="B59" s="99"/>
      <c r="C59" s="92"/>
      <c r="D59" s="39"/>
      <c r="E59" s="17"/>
      <c r="F59" s="40"/>
      <c r="G59" s="39"/>
      <c r="H59" s="17"/>
      <c r="I59" s="40"/>
    </row>
    <row r="60" spans="1:9" x14ac:dyDescent="0.25">
      <c r="A60" s="100"/>
      <c r="B60" s="101"/>
      <c r="C60" s="95"/>
      <c r="D60" s="74"/>
      <c r="E60" s="25"/>
      <c r="F60" s="75"/>
      <c r="G60" s="74"/>
      <c r="H60" s="25"/>
      <c r="I60" s="75"/>
    </row>
    <row r="61" spans="1:9" ht="13.5" thickBot="1" x14ac:dyDescent="0.3">
      <c r="A61" s="102"/>
      <c r="B61" s="103"/>
      <c r="C61" s="93"/>
      <c r="D61" s="87"/>
      <c r="E61" s="88"/>
      <c r="F61" s="89"/>
      <c r="G61" s="87"/>
      <c r="H61" s="88"/>
      <c r="I61" s="89"/>
    </row>
    <row r="62" spans="1:9" x14ac:dyDescent="0.25">
      <c r="A62" s="118" t="str">
        <f>A116</f>
        <v>Mise à jour le 03 mars 2022</v>
      </c>
      <c r="B62" s="119"/>
      <c r="C62" s="120"/>
      <c r="D62" s="120"/>
      <c r="E62" s="120"/>
      <c r="F62" s="120"/>
      <c r="G62" s="120"/>
      <c r="H62" s="120"/>
      <c r="I62" s="120"/>
    </row>
    <row r="63" spans="1:9" x14ac:dyDescent="0.25">
      <c r="A63" s="121"/>
      <c r="B63" s="119"/>
      <c r="C63" s="120"/>
      <c r="D63" s="120"/>
      <c r="E63" s="120"/>
      <c r="F63" s="120"/>
      <c r="G63" s="120"/>
      <c r="H63" s="120"/>
      <c r="I63" s="120"/>
    </row>
    <row r="64" spans="1:9" x14ac:dyDescent="0.25">
      <c r="A64" s="121"/>
      <c r="B64" s="119"/>
      <c r="C64" s="120"/>
      <c r="D64" s="120"/>
      <c r="E64" s="120"/>
      <c r="F64" s="120"/>
      <c r="G64" s="120"/>
      <c r="H64" s="120"/>
      <c r="I64" s="120"/>
    </row>
    <row r="65" spans="1:9" x14ac:dyDescent="0.25">
      <c r="A65" s="121"/>
      <c r="B65" s="119"/>
      <c r="C65" s="275" t="s">
        <v>37</v>
      </c>
      <c r="D65" s="275"/>
      <c r="E65" s="275"/>
      <c r="F65" s="275"/>
      <c r="G65" s="275"/>
      <c r="H65" s="275"/>
      <c r="I65" s="275"/>
    </row>
    <row r="66" spans="1:9" ht="14.5" x14ac:dyDescent="0.25">
      <c r="A66" s="121"/>
      <c r="B66" s="122"/>
      <c r="C66" s="275"/>
      <c r="D66" s="275"/>
      <c r="E66" s="275"/>
      <c r="F66" s="275"/>
      <c r="G66" s="275"/>
      <c r="H66" s="275"/>
      <c r="I66" s="275"/>
    </row>
    <row r="67" spans="1:9" ht="14.5" x14ac:dyDescent="0.25">
      <c r="A67" s="121"/>
      <c r="B67" s="122"/>
      <c r="C67" s="275"/>
      <c r="D67" s="275"/>
      <c r="E67" s="275"/>
      <c r="F67" s="275"/>
      <c r="G67" s="275"/>
      <c r="H67" s="275"/>
      <c r="I67" s="275"/>
    </row>
    <row r="68" spans="1:9" ht="18" customHeight="1" thickBot="1" x14ac:dyDescent="0.3">
      <c r="A68" s="121"/>
      <c r="B68" s="122"/>
      <c r="C68" s="123"/>
      <c r="D68" s="123"/>
      <c r="E68" s="123"/>
      <c r="F68" s="123"/>
      <c r="G68" s="123"/>
      <c r="H68" s="123"/>
      <c r="I68" s="123"/>
    </row>
    <row r="69" spans="1:9" ht="18" customHeight="1" x14ac:dyDescent="0.25">
      <c r="A69" s="280" t="s">
        <v>1</v>
      </c>
      <c r="B69" s="281"/>
      <c r="C69" s="282">
        <f>C6</f>
        <v>0</v>
      </c>
      <c r="D69" s="282"/>
      <c r="E69" s="282"/>
      <c r="F69" s="282"/>
      <c r="G69" s="282"/>
      <c r="H69" s="282"/>
      <c r="I69" s="283"/>
    </row>
    <row r="70" spans="1:9" ht="18" customHeight="1" x14ac:dyDescent="0.25">
      <c r="A70" s="284" t="s">
        <v>2</v>
      </c>
      <c r="B70" s="285"/>
      <c r="C70" s="286">
        <f>C7</f>
        <v>0</v>
      </c>
      <c r="D70" s="286"/>
      <c r="E70" s="286"/>
      <c r="F70" s="286"/>
      <c r="G70" s="286"/>
      <c r="H70" s="286"/>
      <c r="I70" s="287"/>
    </row>
    <row r="71" spans="1:9" ht="15" thickBot="1" x14ac:dyDescent="0.3">
      <c r="A71" s="124"/>
      <c r="B71" s="125"/>
      <c r="C71" s="289">
        <f>C8</f>
        <v>0</v>
      </c>
      <c r="D71" s="289"/>
      <c r="E71" s="289"/>
      <c r="F71" s="289"/>
      <c r="G71" s="289"/>
      <c r="H71" s="289"/>
      <c r="I71" s="290"/>
    </row>
    <row r="72" spans="1:9" ht="15" thickBot="1" x14ac:dyDescent="0.3">
      <c r="A72" s="127"/>
      <c r="B72" s="125"/>
      <c r="C72" s="126"/>
      <c r="D72" s="126"/>
      <c r="E72" s="126"/>
      <c r="F72" s="126"/>
      <c r="G72" s="126"/>
      <c r="H72" s="126"/>
      <c r="I72" s="126"/>
    </row>
    <row r="73" spans="1:9" ht="25.5" thickBot="1" x14ac:dyDescent="0.3">
      <c r="A73" s="128" t="s">
        <v>38</v>
      </c>
      <c r="B73" s="276" t="s">
        <v>39</v>
      </c>
      <c r="C73" s="277"/>
      <c r="D73" s="278"/>
      <c r="E73" s="276" t="s">
        <v>42</v>
      </c>
      <c r="F73" s="278"/>
      <c r="G73" s="130" t="s">
        <v>40</v>
      </c>
      <c r="H73" s="130" t="s">
        <v>53</v>
      </c>
      <c r="I73" s="129" t="s">
        <v>41</v>
      </c>
    </row>
    <row r="74" spans="1:9" ht="20.149999999999999" customHeight="1" x14ac:dyDescent="0.25">
      <c r="A74" s="132"/>
      <c r="B74" s="279"/>
      <c r="C74" s="279"/>
      <c r="D74" s="279"/>
      <c r="E74" s="299"/>
      <c r="F74" s="299"/>
      <c r="G74" s="133"/>
      <c r="H74" s="133"/>
      <c r="I74" s="155">
        <f t="shared" ref="I74:I105" si="1">G74+H74</f>
        <v>0</v>
      </c>
    </row>
    <row r="75" spans="1:9" ht="20.149999999999999" customHeight="1" x14ac:dyDescent="0.25">
      <c r="A75" s="134"/>
      <c r="B75" s="274"/>
      <c r="C75" s="274"/>
      <c r="D75" s="274"/>
      <c r="E75" s="288"/>
      <c r="F75" s="288"/>
      <c r="G75" s="135"/>
      <c r="H75" s="135"/>
      <c r="I75" s="156">
        <f t="shared" si="1"/>
        <v>0</v>
      </c>
    </row>
    <row r="76" spans="1:9" ht="20.149999999999999" customHeight="1" x14ac:dyDescent="0.25">
      <c r="A76" s="134"/>
      <c r="B76" s="274"/>
      <c r="C76" s="274"/>
      <c r="D76" s="274"/>
      <c r="E76" s="288"/>
      <c r="F76" s="288"/>
      <c r="G76" s="135"/>
      <c r="H76" s="135"/>
      <c r="I76" s="156">
        <f t="shared" si="1"/>
        <v>0</v>
      </c>
    </row>
    <row r="77" spans="1:9" ht="20.149999999999999" customHeight="1" x14ac:dyDescent="0.25">
      <c r="A77" s="134"/>
      <c r="B77" s="274"/>
      <c r="C77" s="274"/>
      <c r="D77" s="274"/>
      <c r="E77" s="288"/>
      <c r="F77" s="288"/>
      <c r="G77" s="135"/>
      <c r="H77" s="135"/>
      <c r="I77" s="156">
        <f t="shared" si="1"/>
        <v>0</v>
      </c>
    </row>
    <row r="78" spans="1:9" ht="20.149999999999999" customHeight="1" x14ac:dyDescent="0.25">
      <c r="A78" s="134"/>
      <c r="B78" s="274"/>
      <c r="C78" s="274"/>
      <c r="D78" s="274"/>
      <c r="E78" s="288"/>
      <c r="F78" s="288"/>
      <c r="G78" s="135"/>
      <c r="H78" s="135"/>
      <c r="I78" s="156">
        <f t="shared" si="1"/>
        <v>0</v>
      </c>
    </row>
    <row r="79" spans="1:9" ht="20.149999999999999" customHeight="1" x14ac:dyDescent="0.25">
      <c r="A79" s="134"/>
      <c r="B79" s="274"/>
      <c r="C79" s="274"/>
      <c r="D79" s="274"/>
      <c r="E79" s="288"/>
      <c r="F79" s="288"/>
      <c r="G79" s="135"/>
      <c r="H79" s="135"/>
      <c r="I79" s="156">
        <f t="shared" si="1"/>
        <v>0</v>
      </c>
    </row>
    <row r="80" spans="1:9" ht="20.149999999999999" customHeight="1" x14ac:dyDescent="0.25">
      <c r="A80" s="134"/>
      <c r="B80" s="274"/>
      <c r="C80" s="274"/>
      <c r="D80" s="274"/>
      <c r="E80" s="288"/>
      <c r="F80" s="288"/>
      <c r="G80" s="135"/>
      <c r="H80" s="135"/>
      <c r="I80" s="156">
        <f t="shared" si="1"/>
        <v>0</v>
      </c>
    </row>
    <row r="81" spans="1:9" ht="20.149999999999999" customHeight="1" x14ac:dyDescent="0.25">
      <c r="A81" s="134"/>
      <c r="B81" s="274"/>
      <c r="C81" s="274"/>
      <c r="D81" s="274"/>
      <c r="E81" s="288"/>
      <c r="F81" s="288"/>
      <c r="G81" s="135"/>
      <c r="H81" s="135"/>
      <c r="I81" s="156">
        <f t="shared" si="1"/>
        <v>0</v>
      </c>
    </row>
    <row r="82" spans="1:9" ht="20.149999999999999" customHeight="1" x14ac:dyDescent="0.25">
      <c r="A82" s="134"/>
      <c r="B82" s="274"/>
      <c r="C82" s="274"/>
      <c r="D82" s="274"/>
      <c r="E82" s="288"/>
      <c r="F82" s="288"/>
      <c r="G82" s="135"/>
      <c r="H82" s="135"/>
      <c r="I82" s="156">
        <f t="shared" si="1"/>
        <v>0</v>
      </c>
    </row>
    <row r="83" spans="1:9" ht="20.149999999999999" customHeight="1" x14ac:dyDescent="0.25">
      <c r="A83" s="134"/>
      <c r="B83" s="274"/>
      <c r="C83" s="274"/>
      <c r="D83" s="274"/>
      <c r="E83" s="288"/>
      <c r="F83" s="288"/>
      <c r="G83" s="135"/>
      <c r="H83" s="135"/>
      <c r="I83" s="156">
        <f t="shared" si="1"/>
        <v>0</v>
      </c>
    </row>
    <row r="84" spans="1:9" ht="20.149999999999999" customHeight="1" x14ac:dyDescent="0.25">
      <c r="A84" s="134"/>
      <c r="B84" s="274"/>
      <c r="C84" s="274"/>
      <c r="D84" s="274"/>
      <c r="E84" s="288"/>
      <c r="F84" s="288"/>
      <c r="G84" s="135"/>
      <c r="H84" s="135"/>
      <c r="I84" s="156">
        <f t="shared" si="1"/>
        <v>0</v>
      </c>
    </row>
    <row r="85" spans="1:9" ht="20.149999999999999" customHeight="1" x14ac:dyDescent="0.25">
      <c r="A85" s="134"/>
      <c r="B85" s="274"/>
      <c r="C85" s="274"/>
      <c r="D85" s="274"/>
      <c r="E85" s="288"/>
      <c r="F85" s="288"/>
      <c r="G85" s="135"/>
      <c r="H85" s="135"/>
      <c r="I85" s="156">
        <f t="shared" si="1"/>
        <v>0</v>
      </c>
    </row>
    <row r="86" spans="1:9" ht="20.149999999999999" customHeight="1" x14ac:dyDescent="0.25">
      <c r="A86" s="134"/>
      <c r="B86" s="274"/>
      <c r="C86" s="274"/>
      <c r="D86" s="274"/>
      <c r="E86" s="288"/>
      <c r="F86" s="288"/>
      <c r="G86" s="135"/>
      <c r="H86" s="135"/>
      <c r="I86" s="156">
        <f t="shared" si="1"/>
        <v>0</v>
      </c>
    </row>
    <row r="87" spans="1:9" ht="20.149999999999999" customHeight="1" x14ac:dyDescent="0.25">
      <c r="A87" s="134"/>
      <c r="B87" s="274"/>
      <c r="C87" s="274"/>
      <c r="D87" s="274"/>
      <c r="E87" s="288"/>
      <c r="F87" s="288"/>
      <c r="G87" s="135"/>
      <c r="H87" s="135"/>
      <c r="I87" s="156">
        <f t="shared" si="1"/>
        <v>0</v>
      </c>
    </row>
    <row r="88" spans="1:9" ht="20.149999999999999" customHeight="1" x14ac:dyDescent="0.25">
      <c r="A88" s="134"/>
      <c r="B88" s="274"/>
      <c r="C88" s="274"/>
      <c r="D88" s="274"/>
      <c r="E88" s="288"/>
      <c r="F88" s="288"/>
      <c r="G88" s="135"/>
      <c r="H88" s="135"/>
      <c r="I88" s="156">
        <f t="shared" si="1"/>
        <v>0</v>
      </c>
    </row>
    <row r="89" spans="1:9" ht="20.149999999999999" customHeight="1" x14ac:dyDescent="0.25">
      <c r="A89" s="134"/>
      <c r="B89" s="274"/>
      <c r="C89" s="274"/>
      <c r="D89" s="274"/>
      <c r="E89" s="288"/>
      <c r="F89" s="288"/>
      <c r="G89" s="135"/>
      <c r="H89" s="135"/>
      <c r="I89" s="156">
        <f t="shared" si="1"/>
        <v>0</v>
      </c>
    </row>
    <row r="90" spans="1:9" ht="20.149999999999999" customHeight="1" x14ac:dyDescent="0.25">
      <c r="A90" s="134"/>
      <c r="B90" s="274"/>
      <c r="C90" s="274"/>
      <c r="D90" s="274"/>
      <c r="E90" s="288"/>
      <c r="F90" s="288"/>
      <c r="G90" s="135"/>
      <c r="H90" s="135"/>
      <c r="I90" s="156">
        <f t="shared" si="1"/>
        <v>0</v>
      </c>
    </row>
    <row r="91" spans="1:9" ht="20.149999999999999" customHeight="1" x14ac:dyDescent="0.25">
      <c r="A91" s="134"/>
      <c r="B91" s="274"/>
      <c r="C91" s="274"/>
      <c r="D91" s="274"/>
      <c r="E91" s="288"/>
      <c r="F91" s="288"/>
      <c r="G91" s="135"/>
      <c r="H91" s="135"/>
      <c r="I91" s="156">
        <f t="shared" si="1"/>
        <v>0</v>
      </c>
    </row>
    <row r="92" spans="1:9" ht="20.149999999999999" customHeight="1" x14ac:dyDescent="0.25">
      <c r="A92" s="134"/>
      <c r="B92" s="274"/>
      <c r="C92" s="274"/>
      <c r="D92" s="274"/>
      <c r="E92" s="288"/>
      <c r="F92" s="288"/>
      <c r="G92" s="135"/>
      <c r="H92" s="135"/>
      <c r="I92" s="156">
        <f t="shared" si="1"/>
        <v>0</v>
      </c>
    </row>
    <row r="93" spans="1:9" ht="20.149999999999999" customHeight="1" x14ac:dyDescent="0.25">
      <c r="A93" s="134"/>
      <c r="B93" s="274"/>
      <c r="C93" s="274"/>
      <c r="D93" s="274"/>
      <c r="E93" s="288"/>
      <c r="F93" s="288"/>
      <c r="G93" s="135"/>
      <c r="H93" s="135"/>
      <c r="I93" s="156">
        <f t="shared" si="1"/>
        <v>0</v>
      </c>
    </row>
    <row r="94" spans="1:9" ht="20.149999999999999" customHeight="1" x14ac:dyDescent="0.25">
      <c r="A94" s="134"/>
      <c r="B94" s="274"/>
      <c r="C94" s="274"/>
      <c r="D94" s="274"/>
      <c r="E94" s="288"/>
      <c r="F94" s="288"/>
      <c r="G94" s="135"/>
      <c r="H94" s="135"/>
      <c r="I94" s="156">
        <f t="shared" si="1"/>
        <v>0</v>
      </c>
    </row>
    <row r="95" spans="1:9" ht="20.149999999999999" customHeight="1" x14ac:dyDescent="0.25">
      <c r="A95" s="134"/>
      <c r="B95" s="274"/>
      <c r="C95" s="274"/>
      <c r="D95" s="274"/>
      <c r="E95" s="288"/>
      <c r="F95" s="288"/>
      <c r="G95" s="135"/>
      <c r="H95" s="135"/>
      <c r="I95" s="156">
        <f t="shared" si="1"/>
        <v>0</v>
      </c>
    </row>
    <row r="96" spans="1:9" ht="20.149999999999999" customHeight="1" x14ac:dyDescent="0.25">
      <c r="A96" s="134"/>
      <c r="B96" s="274"/>
      <c r="C96" s="274"/>
      <c r="D96" s="274"/>
      <c r="E96" s="288"/>
      <c r="F96" s="288"/>
      <c r="G96" s="135"/>
      <c r="H96" s="135"/>
      <c r="I96" s="156">
        <f t="shared" si="1"/>
        <v>0</v>
      </c>
    </row>
    <row r="97" spans="1:9" ht="20.149999999999999" customHeight="1" x14ac:dyDescent="0.25">
      <c r="A97" s="134"/>
      <c r="B97" s="274"/>
      <c r="C97" s="274"/>
      <c r="D97" s="274"/>
      <c r="E97" s="288"/>
      <c r="F97" s="288"/>
      <c r="G97" s="135"/>
      <c r="H97" s="135"/>
      <c r="I97" s="156">
        <f t="shared" si="1"/>
        <v>0</v>
      </c>
    </row>
    <row r="98" spans="1:9" ht="20.149999999999999" customHeight="1" x14ac:dyDescent="0.25">
      <c r="A98" s="134"/>
      <c r="B98" s="274"/>
      <c r="C98" s="274"/>
      <c r="D98" s="274"/>
      <c r="E98" s="288"/>
      <c r="F98" s="288"/>
      <c r="G98" s="135"/>
      <c r="H98" s="135"/>
      <c r="I98" s="156">
        <f t="shared" si="1"/>
        <v>0</v>
      </c>
    </row>
    <row r="99" spans="1:9" ht="20.149999999999999" customHeight="1" x14ac:dyDescent="0.25">
      <c r="A99" s="134"/>
      <c r="B99" s="274"/>
      <c r="C99" s="274"/>
      <c r="D99" s="274"/>
      <c r="E99" s="288"/>
      <c r="F99" s="288"/>
      <c r="G99" s="135"/>
      <c r="H99" s="135"/>
      <c r="I99" s="156">
        <f t="shared" si="1"/>
        <v>0</v>
      </c>
    </row>
    <row r="100" spans="1:9" ht="20.149999999999999" customHeight="1" x14ac:dyDescent="0.25">
      <c r="A100" s="134"/>
      <c r="B100" s="274"/>
      <c r="C100" s="274"/>
      <c r="D100" s="274"/>
      <c r="E100" s="288"/>
      <c r="F100" s="288"/>
      <c r="G100" s="135"/>
      <c r="H100" s="135"/>
      <c r="I100" s="156">
        <f t="shared" si="1"/>
        <v>0</v>
      </c>
    </row>
    <row r="101" spans="1:9" ht="20.149999999999999" customHeight="1" x14ac:dyDescent="0.25">
      <c r="A101" s="134"/>
      <c r="B101" s="274"/>
      <c r="C101" s="274"/>
      <c r="D101" s="274"/>
      <c r="E101" s="288"/>
      <c r="F101" s="288"/>
      <c r="G101" s="135"/>
      <c r="H101" s="135"/>
      <c r="I101" s="156">
        <f t="shared" si="1"/>
        <v>0</v>
      </c>
    </row>
    <row r="102" spans="1:9" ht="20.149999999999999" customHeight="1" x14ac:dyDescent="0.25">
      <c r="A102" s="134"/>
      <c r="B102" s="274"/>
      <c r="C102" s="274"/>
      <c r="D102" s="274"/>
      <c r="E102" s="288"/>
      <c r="F102" s="288"/>
      <c r="G102" s="135"/>
      <c r="H102" s="135"/>
      <c r="I102" s="156">
        <f t="shared" si="1"/>
        <v>0</v>
      </c>
    </row>
    <row r="103" spans="1:9" ht="20.149999999999999" customHeight="1" x14ac:dyDescent="0.25">
      <c r="A103" s="134"/>
      <c r="B103" s="274"/>
      <c r="C103" s="274"/>
      <c r="D103" s="274"/>
      <c r="E103" s="288"/>
      <c r="F103" s="288"/>
      <c r="G103" s="135"/>
      <c r="H103" s="135"/>
      <c r="I103" s="156"/>
    </row>
    <row r="104" spans="1:9" ht="20.149999999999999" customHeight="1" x14ac:dyDescent="0.25">
      <c r="A104" s="134"/>
      <c r="B104" s="274"/>
      <c r="C104" s="274"/>
      <c r="D104" s="274"/>
      <c r="E104" s="288"/>
      <c r="F104" s="288"/>
      <c r="G104" s="135"/>
      <c r="H104" s="135"/>
      <c r="I104" s="156">
        <f t="shared" si="1"/>
        <v>0</v>
      </c>
    </row>
    <row r="105" spans="1:9" ht="13.5" thickBot="1" x14ac:dyDescent="0.3">
      <c r="A105" s="136"/>
      <c r="B105" s="297"/>
      <c r="C105" s="297"/>
      <c r="D105" s="297"/>
      <c r="E105" s="298"/>
      <c r="F105" s="298"/>
      <c r="G105" s="137"/>
      <c r="H105" s="137"/>
      <c r="I105" s="157">
        <f t="shared" si="1"/>
        <v>0</v>
      </c>
    </row>
    <row r="106" spans="1:9" ht="16" thickBot="1" x14ac:dyDescent="0.3">
      <c r="A106" s="25"/>
      <c r="B106" s="25"/>
      <c r="C106" s="25"/>
      <c r="D106" s="25"/>
      <c r="E106" s="25"/>
      <c r="F106" s="25"/>
      <c r="G106" s="25"/>
      <c r="H106" s="85" t="s">
        <v>48</v>
      </c>
      <c r="I106" s="169">
        <f>SUM(I74:I105)</f>
        <v>0</v>
      </c>
    </row>
    <row r="107" spans="1:9" ht="15.5" x14ac:dyDescent="0.25">
      <c r="B107" s="1"/>
      <c r="H107" s="86" t="s">
        <v>75</v>
      </c>
      <c r="I107" s="131">
        <f>I106*0.3</f>
        <v>0</v>
      </c>
    </row>
    <row r="108" spans="1:9" ht="23.25" customHeight="1" x14ac:dyDescent="0.25">
      <c r="B108" s="1"/>
      <c r="G108" s="164"/>
      <c r="H108" s="165" t="s">
        <v>69</v>
      </c>
      <c r="I108" s="166">
        <f>I106*0.32</f>
        <v>0</v>
      </c>
    </row>
    <row r="109" spans="1:9" ht="21" customHeight="1" thickBot="1" x14ac:dyDescent="0.3">
      <c r="B109" s="1"/>
      <c r="C109" s="2"/>
    </row>
    <row r="110" spans="1:9" ht="14.5" x14ac:dyDescent="0.25">
      <c r="B110" s="1"/>
      <c r="C110" s="90" t="s">
        <v>60</v>
      </c>
      <c r="D110" s="74"/>
      <c r="E110" s="25"/>
      <c r="F110" s="75"/>
      <c r="G110" s="291" t="s">
        <v>46</v>
      </c>
      <c r="H110" s="292"/>
      <c r="I110" s="293"/>
    </row>
    <row r="111" spans="1:9" ht="14.5" x14ac:dyDescent="0.25">
      <c r="B111" s="1"/>
      <c r="C111" s="138" t="s">
        <v>52</v>
      </c>
      <c r="D111" s="74"/>
      <c r="E111" s="25"/>
      <c r="F111" s="75"/>
      <c r="G111" s="294" t="s">
        <v>47</v>
      </c>
      <c r="H111" s="295"/>
      <c r="I111" s="296"/>
    </row>
    <row r="112" spans="1:9" ht="14.5" x14ac:dyDescent="0.25">
      <c r="B112" s="1"/>
      <c r="C112" s="167"/>
      <c r="D112" s="74"/>
      <c r="E112" s="25"/>
      <c r="F112" s="75"/>
      <c r="G112" s="76"/>
      <c r="H112" s="77"/>
      <c r="I112" s="78"/>
    </row>
    <row r="113" spans="1:9" x14ac:dyDescent="0.25">
      <c r="B113" s="1"/>
      <c r="C113" s="91"/>
      <c r="D113" s="39"/>
      <c r="E113" s="17"/>
      <c r="F113" s="40"/>
      <c r="G113" s="39"/>
      <c r="H113" s="17"/>
      <c r="I113" s="40"/>
    </row>
    <row r="114" spans="1:9" x14ac:dyDescent="0.25">
      <c r="B114" s="1"/>
      <c r="C114" s="92"/>
      <c r="D114" s="39"/>
      <c r="E114" s="17"/>
      <c r="F114" s="40"/>
      <c r="G114" s="39"/>
      <c r="H114" s="17"/>
      <c r="I114" s="40"/>
    </row>
    <row r="115" spans="1:9" ht="17.25" customHeight="1" thickBot="1" x14ac:dyDescent="0.3">
      <c r="B115" s="1"/>
      <c r="C115" s="168"/>
      <c r="D115" s="39"/>
      <c r="E115" s="17"/>
      <c r="F115" s="40"/>
      <c r="G115" s="43"/>
      <c r="H115" s="18"/>
      <c r="I115" s="42"/>
    </row>
    <row r="116" spans="1:9" x14ac:dyDescent="0.25">
      <c r="A116" s="118" t="s">
        <v>73</v>
      </c>
    </row>
  </sheetData>
  <mergeCells count="127"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97:F97"/>
    <mergeCell ref="B100:D100"/>
    <mergeCell ref="B101:D101"/>
    <mergeCell ref="B94:D94"/>
    <mergeCell ref="B95:D95"/>
    <mergeCell ref="B96:D96"/>
    <mergeCell ref="B97:D97"/>
    <mergeCell ref="B98:D98"/>
    <mergeCell ref="B99:D99"/>
    <mergeCell ref="E74:F74"/>
    <mergeCell ref="E75:F75"/>
    <mergeCell ref="E76:F76"/>
    <mergeCell ref="E77:F77"/>
    <mergeCell ref="E90:F90"/>
    <mergeCell ref="E91:F91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B102:D102"/>
    <mergeCell ref="B103:D103"/>
    <mergeCell ref="G110:I110"/>
    <mergeCell ref="G111:I111"/>
    <mergeCell ref="B104:D104"/>
    <mergeCell ref="B105:D105"/>
    <mergeCell ref="E104:F104"/>
    <mergeCell ref="E105:F105"/>
    <mergeCell ref="E102:F102"/>
    <mergeCell ref="E103:F103"/>
    <mergeCell ref="B92:D92"/>
    <mergeCell ref="B93:D93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D27:E27"/>
    <mergeCell ref="B31:G31"/>
    <mergeCell ref="B30:I30"/>
    <mergeCell ref="D28:E28"/>
    <mergeCell ref="D29:E29"/>
    <mergeCell ref="B80:D80"/>
    <mergeCell ref="B81:D81"/>
    <mergeCell ref="C65:I67"/>
    <mergeCell ref="B73:D73"/>
    <mergeCell ref="B74:D74"/>
    <mergeCell ref="B75:D75"/>
    <mergeCell ref="A69:B69"/>
    <mergeCell ref="C69:I69"/>
    <mergeCell ref="A70:B70"/>
    <mergeCell ref="C70:I70"/>
    <mergeCell ref="B76:D76"/>
    <mergeCell ref="B77:D77"/>
    <mergeCell ref="B78:D78"/>
    <mergeCell ref="B79:D79"/>
    <mergeCell ref="E78:F78"/>
    <mergeCell ref="E79:F79"/>
    <mergeCell ref="C71:I71"/>
    <mergeCell ref="E73:F73"/>
    <mergeCell ref="D1:I1"/>
    <mergeCell ref="C3:I3"/>
    <mergeCell ref="D5:I5"/>
    <mergeCell ref="C8:I8"/>
    <mergeCell ref="A5:C5"/>
    <mergeCell ref="C4:I4"/>
    <mergeCell ref="A11:A12"/>
    <mergeCell ref="A25:A26"/>
    <mergeCell ref="D11:D12"/>
    <mergeCell ref="E11:E12"/>
    <mergeCell ref="F11:G11"/>
    <mergeCell ref="B20:I20"/>
    <mergeCell ref="B21:I21"/>
    <mergeCell ref="C25:C26"/>
    <mergeCell ref="D25:F25"/>
    <mergeCell ref="G25:H25"/>
    <mergeCell ref="D26:E26"/>
    <mergeCell ref="A6:B6"/>
    <mergeCell ref="A7:B7"/>
    <mergeCell ref="C7:I7"/>
    <mergeCell ref="B11:B12"/>
    <mergeCell ref="C11:C12"/>
    <mergeCell ref="B25:B26"/>
    <mergeCell ref="B22:G22"/>
    <mergeCell ref="C6:D6"/>
    <mergeCell ref="G6:I6"/>
    <mergeCell ref="D57:F57"/>
    <mergeCell ref="G56:I56"/>
    <mergeCell ref="D34:H34"/>
    <mergeCell ref="D35:H35"/>
    <mergeCell ref="D36:H36"/>
    <mergeCell ref="D38:H38"/>
    <mergeCell ref="G55:I55"/>
    <mergeCell ref="A46:I46"/>
    <mergeCell ref="D56:F56"/>
    <mergeCell ref="A52:I52"/>
    <mergeCell ref="D55:F55"/>
    <mergeCell ref="A53:I53"/>
    <mergeCell ref="A44:I44"/>
    <mergeCell ref="B38:C38"/>
    <mergeCell ref="D37:H37"/>
    <mergeCell ref="B34:C34"/>
    <mergeCell ref="B35:C35"/>
    <mergeCell ref="B36:C36"/>
    <mergeCell ref="B37:C37"/>
    <mergeCell ref="A43:I43"/>
    <mergeCell ref="A45:I45"/>
    <mergeCell ref="B40:F41"/>
  </mergeCells>
  <phoneticPr fontId="0" type="noConversion"/>
  <printOptions horizontalCentered="1"/>
  <pageMargins left="0" right="0" top="0" bottom="0" header="0" footer="0"/>
  <pageSetup paperSize="9" scale="80" fitToHeight="2" orientation="portrait" r:id="rId1"/>
  <headerFooter alignWithMargins="0"/>
  <rowBreaks count="1" manualBreakCount="1">
    <brk id="6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NDF 2020</vt:lpstr>
      <vt:lpstr>'NDF 2020'!Zone_d_impression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JPBIDAULT</dc:creator>
  <cp:lastModifiedBy>Saoudatou SOW</cp:lastModifiedBy>
  <cp:lastPrinted>2020-05-12T16:41:42Z</cp:lastPrinted>
  <dcterms:created xsi:type="dcterms:W3CDTF">2008-03-06T09:52:09Z</dcterms:created>
  <dcterms:modified xsi:type="dcterms:W3CDTF">2022-03-14T11:25:47Z</dcterms:modified>
</cp:coreProperties>
</file>